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docum\psyced\Admin\08000-Personnel\1. SESUM AUXILIAIRE ENSEIGNEMENT\Demande de budgets des enseignants\"/>
    </mc:Choice>
  </mc:AlternateContent>
  <xr:revisionPtr revIDLastSave="0" documentId="13_ncr:1_{61161640-C4F8-4432-B8C2-3AD29722A90C}" xr6:coauthVersionLast="36" xr6:coauthVersionMax="47" xr10:uidLastSave="{00000000-0000-0000-0000-000000000000}"/>
  <bookViews>
    <workbookView xWindow="0" yWindow="0" windowWidth="28800" windowHeight="11325" xr2:uid="{00000000-000D-0000-FFFF-FFFF00000000}"/>
  </bookViews>
  <sheets>
    <sheet name="Feuil1" sheetId="1" r:id="rId1"/>
  </sheets>
  <definedNames>
    <definedName name="_xlnm.Print_Area" localSheetId="0">Feuil1!$A$1:$J$52</definedName>
  </definedNames>
  <calcPr calcId="191029"/>
</workbook>
</file>

<file path=xl/calcChain.xml><?xml version="1.0" encoding="utf-8"?>
<calcChain xmlns="http://schemas.openxmlformats.org/spreadsheetml/2006/main">
  <c r="H34" i="1" l="1"/>
  <c r="H33" i="1"/>
  <c r="H32" i="1"/>
  <c r="H22" i="1"/>
  <c r="H19" i="1"/>
  <c r="H18" i="1"/>
  <c r="H16" i="1"/>
  <c r="H21" i="1"/>
  <c r="H14" i="1"/>
  <c r="H13" i="1"/>
  <c r="H12" i="1"/>
  <c r="H35" i="1" l="1"/>
  <c r="H24" i="1"/>
  <c r="H25" i="1" s="1"/>
</calcChain>
</file>

<file path=xl/sharedStrings.xml><?xml version="1.0" encoding="utf-8"?>
<sst xmlns="http://schemas.openxmlformats.org/spreadsheetml/2006/main" count="71" uniqueCount="64">
  <si>
    <t>DEMANDE DE BUDGET D’AUXILIAIRES D’ENSEIGNEMENT</t>
  </si>
  <si>
    <t>ANNÉE :</t>
  </si>
  <si>
    <t>Nom du conférencier :</t>
  </si>
  <si>
    <t>TEMPS total de correction (minutes)</t>
  </si>
  <si>
    <t>Temps correction par travail (minutes)</t>
  </si>
  <si>
    <t>DATE examen 1</t>
  </si>
  <si>
    <t>DATE examen 2</t>
  </si>
  <si>
    <t>Nombre surveillant(s)</t>
  </si>
  <si>
    <t>Date de la conférence</t>
  </si>
  <si>
    <t>Montant ($)</t>
  </si>
  <si>
    <t>Total (heures)</t>
  </si>
  <si>
    <t>Examen 1</t>
  </si>
  <si>
    <t>Examen 2</t>
  </si>
  <si>
    <t>Temps correction par étudiant de la classe (minutes)</t>
  </si>
  <si>
    <t>Examen 3</t>
  </si>
  <si>
    <t>Total</t>
  </si>
  <si>
    <t>1 surveillant et vous</t>
  </si>
  <si>
    <t>2 surveillants et vous</t>
  </si>
  <si>
    <t>3 surveillants et vous</t>
  </si>
  <si>
    <t>Enseignant seulement</t>
  </si>
  <si>
    <t>NOTE 2</t>
  </si>
  <si>
    <t xml:space="preserve">75 étudiants et moins = </t>
  </si>
  <si>
    <t xml:space="preserve">25 étudiants et moins = </t>
  </si>
  <si>
    <t xml:space="preserve">125 étudiants et moins = </t>
  </si>
  <si>
    <t xml:space="preserve">175 étudiants et moins = </t>
  </si>
  <si>
    <r>
      <t>DATE LIMITE POUR SOUMETTRE VOTRE DEMANDE :</t>
    </r>
    <r>
      <rPr>
        <b/>
        <sz val="10"/>
        <color theme="1"/>
        <rFont val="Arial"/>
        <family val="2"/>
      </rPr>
      <t xml:space="preserve"> </t>
    </r>
  </si>
  <si>
    <t>PSE XXXX</t>
  </si>
  <si>
    <t>20XX</t>
  </si>
  <si>
    <t>ENSEIGNANT·E :</t>
  </si>
  <si>
    <t>SIGLE DU COURS :</t>
  </si>
  <si>
    <t>SESSION :</t>
  </si>
  <si>
    <t>NB D'ÉTUDIANT·ES :</t>
  </si>
  <si>
    <t>20xx-xx-xx</t>
  </si>
  <si>
    <t>Préciser le nb :</t>
  </si>
  <si>
    <r>
      <t>SURVEILLANCE D'EXAMEN</t>
    </r>
    <r>
      <rPr>
        <b/>
        <sz val="10"/>
        <color rgb="FFFF0000"/>
        <rFont val="Arial"/>
        <family val="2"/>
      </rPr>
      <t xml:space="preserve"> (voir note 2)</t>
    </r>
  </si>
  <si>
    <t>Nombre de travaux à corriger</t>
  </si>
  <si>
    <t>Nb de surveillant·es</t>
  </si>
  <si>
    <r>
      <t>Nb d'étudiant·es</t>
    </r>
    <r>
      <rPr>
        <b/>
        <sz val="10"/>
        <color rgb="FFFF0000"/>
        <rFont val="Arial"/>
        <family val="2"/>
      </rPr>
      <t>*</t>
    </r>
  </si>
  <si>
    <t>SECTION :</t>
  </si>
  <si>
    <t>Quizz</t>
  </si>
  <si>
    <t>Nb de quizz</t>
  </si>
  <si>
    <t>TRANSFORMATION EN HEURES DE CORRECTION :</t>
  </si>
  <si>
    <t>NOMBRE TOTAL DE MINUTES DE CORRECTION :</t>
  </si>
  <si>
    <t>* Rappel: Dans le cas d’un travail de groupe, chaque étudiant doit être évalué individuellement sauf si un objectif du cours justifie une évaluation collective (Règlement pédagogique)</t>
  </si>
  <si>
    <t>Combien d'auxiliaires souhaitéz-vous engager ?</t>
  </si>
  <si>
    <t>DATE examen 3</t>
  </si>
  <si>
    <t>Durée de l'examen</t>
  </si>
  <si>
    <t>Remarque: La section est la lettre qui suit le sigle (par ex. PSE 1201M)</t>
  </si>
  <si>
    <t>CONFÉRENCIER</t>
  </si>
  <si>
    <t>Correction d’un court travail pratique : 15 minutes par copie</t>
  </si>
  <si>
    <t>* Ne comprend pas les étudiants ESH dont l'examen est supervisé par le SAFIRE dans un autre local</t>
  </si>
  <si>
    <r>
      <t xml:space="preserve">S.V.P. compléter un formulaire par cours et remettre à : </t>
    </r>
    <r>
      <rPr>
        <b/>
        <i/>
        <sz val="10"/>
        <color rgb="FF0070C0"/>
        <rFont val="Arial"/>
        <family val="2"/>
      </rPr>
      <t>direction@psyced.umontreal.ca</t>
    </r>
  </si>
  <si>
    <t>Travail individuel 1</t>
  </si>
  <si>
    <t>Travail individuel 2</t>
  </si>
  <si>
    <r>
      <t>Travail d’équipe 1</t>
    </r>
    <r>
      <rPr>
        <sz val="10"/>
        <color rgb="FFFF0000"/>
        <rFont val="Arial"/>
        <family val="2"/>
      </rPr>
      <t>*</t>
    </r>
  </si>
  <si>
    <t>Travail d’équipe 2</t>
  </si>
  <si>
    <t>Le NB d’heures ne peut pas dépasser 255 h par auxiliaire par trimestre. Les heures travaillées au cours de la période du congé des Fêtes ne sont pas comptabilisées dans ce maximum. Au cours du trimestre d’été, le NB maximal d’heures ne s’applique pas.</t>
  </si>
  <si>
    <t>Remarque : pour ne pas déborder sur la plage-horaire suivante, le local doit être libéré au moins 10 min avant la fin. Le temps max accordé ne devrait donc pas dépasser 2h45 (par exemple 11h15, 15h15). Le surveillants seront payés pour 3 h.</t>
  </si>
  <si>
    <t>à la date d'annulation des cours (sera rempli par la TCTB)</t>
  </si>
  <si>
    <t>Examen avec questions à développement: 45 minutes</t>
  </si>
  <si>
    <t>Correction d’un quizz : Maximum 5 minutes par copie</t>
  </si>
  <si>
    <r>
      <t xml:space="preserve">Remarque: L'auxiliariat est accordé pour les cours de </t>
    </r>
    <r>
      <rPr>
        <b/>
        <i/>
        <sz val="10"/>
        <color rgb="FFFF0000"/>
        <rFont val="Arial"/>
        <family val="2"/>
      </rPr>
      <t>25 étudiants et plus au 1er cycle</t>
    </r>
    <r>
      <rPr>
        <i/>
        <sz val="10"/>
        <color rgb="FFFF0000"/>
        <rFont val="Arial"/>
        <family val="2"/>
      </rPr>
      <t xml:space="preserve"> et de </t>
    </r>
    <r>
      <rPr>
        <b/>
        <i/>
        <sz val="10"/>
        <color rgb="FFFF0000"/>
        <rFont val="Arial"/>
        <family val="2"/>
      </rPr>
      <t>12 étudiants et plus au 2e cycle.</t>
    </r>
    <r>
      <rPr>
        <i/>
        <sz val="10"/>
        <color rgb="FFFF0000"/>
        <rFont val="Arial"/>
        <family val="2"/>
      </rPr>
      <t xml:space="preserve"> Un budget peut aussi être accordé pour des groupes moins nombreux, sous réserve de disponibilité budgétaire.</t>
    </r>
  </si>
  <si>
    <t>Remarque : L'allocation pour un conférencier est habituellement 100$. Le maximum TOTAL permis par cours est de 200 $. La répartition de ce montant reste à votre discrétion.</t>
  </si>
  <si>
    <t>Correction d'un travail individuel :  maximum 60 minutes par travail, 5 minutes par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</si>
</sst>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i/>
      <sz val="10"/>
      <color theme="1"/>
      <name val="Arial"/>
      <family val="2"/>
    </font>
    <font>
      <sz val="10"/>
      <color theme="1"/>
      <name val="Arial"/>
      <family val="2"/>
    </font>
    <font>
      <b/>
      <sz val="10"/>
      <color theme="1"/>
      <name val="Arial"/>
      <family val="2"/>
    </font>
    <font>
      <b/>
      <sz val="14"/>
      <color theme="1"/>
      <name val="Arial"/>
      <family val="2"/>
    </font>
    <font>
      <sz val="8"/>
      <color theme="0"/>
      <name val="Arial"/>
      <family val="2"/>
    </font>
    <font>
      <sz val="11"/>
      <color theme="1"/>
      <name val="Arial"/>
      <family val="2"/>
    </font>
    <font>
      <b/>
      <sz val="11"/>
      <color theme="1"/>
      <name val="Arial"/>
      <family val="2"/>
    </font>
    <font>
      <b/>
      <i/>
      <sz val="10"/>
      <color theme="1"/>
      <name val="Arial"/>
      <family val="2"/>
    </font>
    <font>
      <b/>
      <sz val="10"/>
      <color rgb="FFFF0000"/>
      <name val="Arial"/>
      <family val="2"/>
    </font>
    <font>
      <i/>
      <sz val="10"/>
      <color rgb="FFFF0000"/>
      <name val="Arial"/>
      <family val="2"/>
    </font>
    <font>
      <sz val="10"/>
      <color theme="0"/>
      <name val="Arial"/>
      <family val="2"/>
    </font>
    <font>
      <sz val="10"/>
      <color rgb="FFFF0000"/>
      <name val="Arial"/>
      <family val="2"/>
    </font>
    <font>
      <i/>
      <sz val="11"/>
      <color rgb="FFFF0000"/>
      <name val="Arial"/>
      <family val="2"/>
    </font>
    <font>
      <b/>
      <i/>
      <sz val="10"/>
      <color rgb="FF0070C0"/>
      <name val="Arial"/>
      <family val="2"/>
    </font>
    <font>
      <b/>
      <sz val="10"/>
      <color theme="0"/>
      <name val="Arial"/>
      <family val="2"/>
    </font>
    <font>
      <i/>
      <sz val="9"/>
      <color rgb="FFFF0000"/>
      <name val="Arial"/>
      <family val="2"/>
    </font>
    <font>
      <b/>
      <i/>
      <sz val="10"/>
      <color rgb="FFFF0000"/>
      <name val="Arial"/>
      <family val="2"/>
    </font>
  </fonts>
  <fills count="6">
    <fill>
      <patternFill patternType="none"/>
    </fill>
    <fill>
      <patternFill patternType="gray125"/>
    </fill>
    <fill>
      <patternFill patternType="solid">
        <fgColor theme="1" tint="0.249977111117893"/>
        <bgColor indexed="64"/>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133">
    <xf numFmtId="0" fontId="0" fillId="0" borderId="0" xfId="0"/>
    <xf numFmtId="0" fontId="2" fillId="0" borderId="11" xfId="0" applyFont="1" applyBorder="1" applyAlignment="1">
      <alignment horizontal="left" vertical="top"/>
    </xf>
    <xf numFmtId="0" fontId="5" fillId="2" borderId="19" xfId="0" applyFont="1" applyFill="1" applyBorder="1" applyAlignment="1">
      <alignment horizontal="center" vertical="center" wrapText="1"/>
    </xf>
    <xf numFmtId="0" fontId="2" fillId="0" borderId="21" xfId="0" applyFont="1" applyBorder="1"/>
    <xf numFmtId="0" fontId="1" fillId="0" borderId="22" xfId="0" applyFont="1" applyBorder="1"/>
    <xf numFmtId="0" fontId="5" fillId="0" borderId="10" xfId="0" applyFont="1" applyBorder="1" applyAlignment="1">
      <alignment vertical="center" wrapText="1"/>
    </xf>
    <xf numFmtId="0" fontId="2" fillId="0" borderId="0" xfId="0" applyFont="1" applyAlignment="1">
      <alignment horizontal="left" vertical="top"/>
    </xf>
    <xf numFmtId="0" fontId="3" fillId="0" borderId="22" xfId="0" applyFont="1" applyBorder="1" applyAlignment="1">
      <alignment horizontal="right" vertical="center"/>
    </xf>
    <xf numFmtId="0" fontId="6" fillId="0" borderId="0" xfId="0" applyFont="1" applyAlignment="1">
      <alignment horizontal="left" vertical="top"/>
    </xf>
    <xf numFmtId="0" fontId="2" fillId="0" borderId="10" xfId="0" applyFont="1" applyBorder="1" applyAlignment="1">
      <alignment horizontal="left" vertical="top"/>
    </xf>
    <xf numFmtId="0" fontId="5" fillId="0" borderId="10" xfId="0" applyFont="1" applyBorder="1" applyAlignment="1">
      <alignment horizontal="center" vertical="center" wrapText="1"/>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wrapText="1"/>
    </xf>
    <xf numFmtId="0" fontId="6" fillId="0" borderId="27" xfId="0" applyFont="1" applyBorder="1" applyAlignment="1">
      <alignment horizontal="center" vertical="center"/>
    </xf>
    <xf numFmtId="0" fontId="2" fillId="0" borderId="1" xfId="0" applyFont="1" applyBorder="1" applyAlignment="1">
      <alignment horizontal="center" vertical="center"/>
    </xf>
    <xf numFmtId="0" fontId="2" fillId="0" borderId="27" xfId="0" applyFont="1" applyBorder="1" applyAlignment="1">
      <alignment horizontal="center" vertical="center"/>
    </xf>
    <xf numFmtId="0" fontId="5" fillId="0" borderId="0" xfId="0" applyFont="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2" fillId="0" borderId="27" xfId="0" applyFont="1" applyBorder="1" applyAlignment="1">
      <alignment vertical="center"/>
    </xf>
    <xf numFmtId="0" fontId="2" fillId="0" borderId="7" xfId="0" applyFont="1" applyBorder="1" applyAlignment="1">
      <alignment vertical="center"/>
    </xf>
    <xf numFmtId="0" fontId="2" fillId="0" borderId="22" xfId="0" applyFont="1" applyBorder="1" applyAlignment="1">
      <alignment horizontal="left" vertical="top"/>
    </xf>
    <xf numFmtId="0" fontId="2" fillId="0" borderId="22" xfId="0" applyFont="1" applyBorder="1" applyAlignment="1">
      <alignment horizontal="center" vertical="top"/>
    </xf>
    <xf numFmtId="0" fontId="2" fillId="0" borderId="0" xfId="0" applyFont="1" applyAlignment="1">
      <alignment horizontal="center" vertical="center"/>
    </xf>
    <xf numFmtId="0" fontId="6" fillId="0" borderId="0" xfId="0" applyFont="1" applyAlignment="1">
      <alignment horizontal="center" vertical="center"/>
    </xf>
    <xf numFmtId="0" fontId="2" fillId="0" borderId="12" xfId="0" applyFont="1" applyBorder="1" applyAlignment="1">
      <alignment horizontal="right" vertical="center"/>
    </xf>
    <xf numFmtId="0" fontId="2" fillId="0" borderId="17" xfId="0" applyFont="1" applyBorder="1" applyAlignment="1">
      <alignment horizontal="right" vertical="center"/>
    </xf>
    <xf numFmtId="0" fontId="2" fillId="0" borderId="13" xfId="0" applyFont="1" applyBorder="1" applyAlignment="1">
      <alignment horizontal="right" vertical="center"/>
    </xf>
    <xf numFmtId="0" fontId="2" fillId="0" borderId="11" xfId="0" applyFont="1" applyBorder="1" applyAlignment="1">
      <alignment vertical="center"/>
    </xf>
    <xf numFmtId="0" fontId="2" fillId="0" borderId="0" xfId="0" applyFont="1" applyAlignment="1">
      <alignment horizontal="left" vertical="center"/>
    </xf>
    <xf numFmtId="0" fontId="6" fillId="0" borderId="0" xfId="0" applyFont="1" applyAlignment="1">
      <alignment horizontal="left" vertical="center"/>
    </xf>
    <xf numFmtId="0" fontId="1" fillId="0" borderId="1" xfId="0" applyFont="1" applyBorder="1" applyAlignment="1">
      <alignment horizontal="center" vertical="center"/>
    </xf>
    <xf numFmtId="0" fontId="5" fillId="2" borderId="18" xfId="0" applyFont="1" applyFill="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wrapText="1"/>
    </xf>
    <xf numFmtId="0" fontId="6" fillId="4" borderId="0" xfId="0" applyFont="1" applyFill="1" applyAlignment="1">
      <alignment horizontal="left" vertical="top"/>
    </xf>
    <xf numFmtId="0" fontId="2" fillId="0" borderId="1" xfId="0" applyFont="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1" fillId="0" borderId="27" xfId="0" applyFont="1" applyBorder="1" applyAlignment="1">
      <alignment vertical="center"/>
    </xf>
    <xf numFmtId="0" fontId="2" fillId="0" borderId="0" xfId="0" applyFont="1" applyAlignment="1">
      <alignment horizontal="left" vertical="center" wrapText="1"/>
    </xf>
    <xf numFmtId="0" fontId="2" fillId="0" borderId="16" xfId="0" applyFont="1" applyBorder="1" applyAlignment="1">
      <alignment horizontal="left" vertical="center"/>
    </xf>
    <xf numFmtId="0" fontId="2" fillId="0" borderId="26" xfId="0" applyFont="1" applyBorder="1" applyAlignment="1">
      <alignment horizontal="left" vertical="center"/>
    </xf>
    <xf numFmtId="0" fontId="1" fillId="4" borderId="0" xfId="0" applyFont="1" applyFill="1" applyAlignment="1">
      <alignment horizontal="left" vertical="top"/>
    </xf>
    <xf numFmtId="0" fontId="8" fillId="0" borderId="0" xfId="0" applyFont="1" applyAlignment="1">
      <alignment horizontal="left" vertical="center"/>
    </xf>
    <xf numFmtId="0" fontId="2" fillId="0" borderId="11" xfId="0" applyFont="1" applyBorder="1" applyAlignment="1">
      <alignment horizontal="left" vertical="center"/>
    </xf>
    <xf numFmtId="16" fontId="1" fillId="0" borderId="1" xfId="0" applyNumberFormat="1" applyFont="1" applyBorder="1" applyAlignment="1">
      <alignment horizontal="center"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3" xfId="0" applyFont="1" applyBorder="1" applyAlignment="1">
      <alignment horizontal="center" vertical="center"/>
    </xf>
    <xf numFmtId="0" fontId="9" fillId="0" borderId="0" xfId="0" applyFont="1" applyAlignment="1">
      <alignment horizontal="left" vertical="center" wrapText="1"/>
    </xf>
    <xf numFmtId="0" fontId="2" fillId="0" borderId="12" xfId="0" quotePrefix="1" applyFont="1" applyBorder="1" applyAlignment="1">
      <alignment horizontal="right" vertical="center"/>
    </xf>
    <xf numFmtId="0" fontId="2" fillId="3" borderId="2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0" borderId="0" xfId="0" applyFont="1" applyAlignment="1">
      <alignment horizontal="left" vertical="center"/>
    </xf>
    <xf numFmtId="0" fontId="13" fillId="0" borderId="0" xfId="0" applyFont="1" applyAlignment="1">
      <alignment horizontal="left" vertical="center"/>
    </xf>
    <xf numFmtId="0" fontId="2" fillId="0" borderId="6" xfId="0" applyFont="1" applyBorder="1" applyAlignment="1">
      <alignment horizontal="center" vertical="center" wrapText="1"/>
    </xf>
    <xf numFmtId="0" fontId="1" fillId="4" borderId="0" xfId="0" applyFont="1" applyFill="1" applyAlignment="1">
      <alignment horizontal="left" vertical="center"/>
    </xf>
    <xf numFmtId="0" fontId="6" fillId="4" borderId="0" xfId="0" applyFont="1" applyFill="1" applyAlignment="1">
      <alignment horizontal="left" vertical="center"/>
    </xf>
    <xf numFmtId="0" fontId="1" fillId="0" borderId="28" xfId="0" applyFont="1" applyBorder="1" applyAlignment="1">
      <alignment horizontal="left" vertical="center"/>
    </xf>
    <xf numFmtId="0" fontId="12" fillId="0" borderId="0" xfId="0" applyFont="1" applyAlignment="1">
      <alignment horizontal="left" vertical="center"/>
    </xf>
    <xf numFmtId="0" fontId="2" fillId="4" borderId="0" xfId="0" applyFont="1" applyFill="1" applyAlignment="1">
      <alignment vertical="top"/>
    </xf>
    <xf numFmtId="0" fontId="2" fillId="4" borderId="0" xfId="0" applyFont="1" applyFill="1" applyAlignment="1">
      <alignment horizontal="right" vertical="center"/>
    </xf>
    <xf numFmtId="0" fontId="3" fillId="0" borderId="23" xfId="0" applyFont="1" applyBorder="1" applyAlignment="1">
      <alignment horizontal="right" vertical="center"/>
    </xf>
    <xf numFmtId="0" fontId="3" fillId="0" borderId="24" xfId="0" applyFont="1" applyBorder="1" applyAlignment="1">
      <alignment horizontal="right" vertical="center"/>
    </xf>
    <xf numFmtId="0" fontId="16" fillId="0" borderId="11" xfId="0" applyFont="1" applyBorder="1" applyAlignment="1">
      <alignment horizontal="left" vertical="center" wrapText="1"/>
    </xf>
    <xf numFmtId="0" fontId="16" fillId="0" borderId="0" xfId="0" applyFont="1" applyAlignment="1">
      <alignment horizontal="left" vertical="center" wrapText="1"/>
    </xf>
    <xf numFmtId="0" fontId="10" fillId="0" borderId="0" xfId="0" applyFont="1" applyAlignment="1">
      <alignment horizontal="left" vertical="center"/>
    </xf>
    <xf numFmtId="0" fontId="10" fillId="0" borderId="11" xfId="0" applyFont="1" applyBorder="1" applyAlignment="1">
      <alignment horizontal="left" vertical="center" wrapText="1"/>
    </xf>
    <xf numFmtId="0" fontId="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0" fillId="0" borderId="0" xfId="0" applyFont="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0" fontId="1"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2" fillId="0" borderId="27" xfId="0" applyFont="1" applyBorder="1" applyAlignment="1">
      <alignment horizontal="left" vertical="center"/>
    </xf>
    <xf numFmtId="16" fontId="2" fillId="0" borderId="2" xfId="0" applyNumberFormat="1"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10" fillId="0" borderId="0" xfId="0" applyFont="1" applyAlignment="1">
      <alignment horizontal="left" vertical="center"/>
    </xf>
    <xf numFmtId="0" fontId="10" fillId="0" borderId="11" xfId="0" applyFont="1" applyBorder="1" applyAlignment="1">
      <alignment horizontal="left" vertical="center" wrapText="1"/>
    </xf>
    <xf numFmtId="0" fontId="8" fillId="0" borderId="0" xfId="0" applyFont="1" applyAlignment="1">
      <alignment horizontal="lef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 fillId="0" borderId="14" xfId="0" applyFont="1" applyBorder="1" applyAlignment="1">
      <alignment horizontal="left" vertical="center" wrapText="1"/>
    </xf>
    <xf numFmtId="0" fontId="2" fillId="0" borderId="8" xfId="0" applyFont="1" applyBorder="1" applyAlignment="1">
      <alignment horizontal="left" vertical="center" wrapText="1"/>
    </xf>
    <xf numFmtId="0" fontId="2" fillId="0" borderId="15" xfId="0" applyFont="1" applyBorder="1" applyAlignment="1">
      <alignment horizontal="left" vertical="center" wrapText="1"/>
    </xf>
    <xf numFmtId="0" fontId="8" fillId="0" borderId="0" xfId="0" applyFont="1" applyAlignment="1">
      <alignment horizontal="left" vertical="center"/>
    </xf>
    <xf numFmtId="0" fontId="8" fillId="0" borderId="27"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10" fillId="0" borderId="10" xfId="0" applyFont="1" applyBorder="1" applyAlignment="1">
      <alignment horizontal="left" wrapText="1"/>
    </xf>
    <xf numFmtId="0" fontId="10" fillId="0" borderId="10" xfId="0" applyFont="1" applyBorder="1" applyAlignment="1">
      <alignment horizontal="left"/>
    </xf>
    <xf numFmtId="0" fontId="15" fillId="0" borderId="0" xfId="0" applyFont="1" applyFill="1" applyAlignment="1">
      <alignment horizontal="center" vertical="center"/>
    </xf>
    <xf numFmtId="0" fontId="15" fillId="0" borderId="11" xfId="0" applyFont="1" applyFill="1" applyBorder="1" applyAlignment="1">
      <alignment horizontal="center" vertical="center" wrapText="1"/>
    </xf>
    <xf numFmtId="0" fontId="6" fillId="0" borderId="11" xfId="0" applyFont="1" applyBorder="1" applyAlignment="1">
      <alignment horizontal="center" vertical="top"/>
    </xf>
    <xf numFmtId="0" fontId="6" fillId="0" borderId="0" xfId="0" applyFont="1" applyAlignment="1">
      <alignment horizontal="center" vertical="top"/>
    </xf>
    <xf numFmtId="0" fontId="3" fillId="0" borderId="25" xfId="0" applyFont="1" applyBorder="1" applyAlignment="1">
      <alignment horizontal="left" vertical="center"/>
    </xf>
    <xf numFmtId="0" fontId="3" fillId="0" borderId="16" xfId="0" applyFont="1" applyBorder="1" applyAlignment="1">
      <alignment horizontal="left" vertical="center"/>
    </xf>
    <xf numFmtId="0" fontId="1" fillId="0" borderId="0" xfId="0" applyFont="1" applyAlignment="1">
      <alignment vertical="center" wrapText="1"/>
    </xf>
    <xf numFmtId="0" fontId="10" fillId="0" borderId="0" xfId="0" applyFont="1" applyAlignment="1">
      <alignment horizontal="left" wrapText="1"/>
    </xf>
    <xf numFmtId="0" fontId="1" fillId="0" borderId="0" xfId="0" applyFont="1" applyAlignment="1">
      <alignment horizontal="left"/>
    </xf>
    <xf numFmtId="0" fontId="4" fillId="0" borderId="0" xfId="0" applyFont="1" applyAlignment="1">
      <alignment horizontal="left" vertical="center"/>
    </xf>
    <xf numFmtId="0" fontId="1" fillId="0" borderId="0" xfId="0" applyFont="1" applyAlignment="1">
      <alignment horizontal="center" vertical="top"/>
    </xf>
    <xf numFmtId="0" fontId="10" fillId="4" borderId="14" xfId="0" applyFont="1" applyFill="1" applyBorder="1" applyAlignment="1">
      <alignment horizontal="left" vertical="top" wrapText="1"/>
    </xf>
    <xf numFmtId="0" fontId="10" fillId="4" borderId="8" xfId="0" applyFont="1" applyFill="1" applyBorder="1" applyAlignment="1">
      <alignment horizontal="left" vertical="top"/>
    </xf>
    <xf numFmtId="0" fontId="10" fillId="4" borderId="15" xfId="0" applyFont="1" applyFill="1" applyBorder="1" applyAlignment="1">
      <alignment horizontal="left" vertical="top"/>
    </xf>
    <xf numFmtId="0" fontId="10" fillId="5" borderId="14" xfId="0" applyFont="1" applyFill="1" applyBorder="1" applyAlignment="1">
      <alignment horizontal="left" vertical="center" wrapText="1"/>
    </xf>
    <xf numFmtId="0" fontId="10" fillId="5" borderId="8" xfId="0" applyFont="1" applyFill="1" applyBorder="1" applyAlignment="1">
      <alignment horizontal="left" vertical="center"/>
    </xf>
    <xf numFmtId="0" fontId="10" fillId="5" borderId="15" xfId="0" applyFont="1" applyFill="1" applyBorder="1" applyAlignment="1">
      <alignment horizontal="lef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8" xfId="0" applyFont="1" applyBorder="1" applyAlignment="1">
      <alignment horizontal="right" vertical="center"/>
    </xf>
    <xf numFmtId="0" fontId="6" fillId="0" borderId="11" xfId="0" applyFont="1" applyFill="1" applyBorder="1" applyAlignment="1">
      <alignment horizontal="center" vertical="center"/>
    </xf>
    <xf numFmtId="0" fontId="6" fillId="0" borderId="0" xfId="0" applyFont="1" applyFill="1" applyAlignment="1">
      <alignment horizontal="center" vertical="center"/>
    </xf>
    <xf numFmtId="0" fontId="6" fillId="0" borderId="11" xfId="0" applyFont="1" applyFill="1" applyBorder="1" applyAlignment="1">
      <alignment horizontal="center" vertical="top"/>
    </xf>
    <xf numFmtId="0" fontId="6" fillId="0" borderId="0" xfId="0" applyFont="1" applyFill="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
  <sheetViews>
    <sheetView tabSelected="1" zoomScale="90" zoomScaleNormal="90" zoomScaleSheetLayoutView="160" workbookViewId="0">
      <selection activeCell="C9" sqref="C9"/>
    </sheetView>
  </sheetViews>
  <sheetFormatPr baseColWidth="10" defaultColWidth="11.42578125" defaultRowHeight="14.25" x14ac:dyDescent="0.25"/>
  <cols>
    <col min="1" max="1" width="11.42578125" style="8"/>
    <col min="2" max="2" width="8.28515625" style="8" customWidth="1"/>
    <col min="3" max="3" width="11.42578125" style="8" customWidth="1"/>
    <col min="4" max="4" width="12.140625" style="8" customWidth="1"/>
    <col min="5" max="5" width="12.7109375" style="8" customWidth="1"/>
    <col min="6" max="6" width="25.28515625" style="8" customWidth="1"/>
    <col min="7" max="7" width="12.7109375" style="8" customWidth="1"/>
    <col min="8" max="8" width="14.140625" style="8" customWidth="1"/>
    <col min="9" max="13" width="11.7109375" style="8" customWidth="1"/>
    <col min="14" max="14" width="21.7109375" style="8" customWidth="1"/>
    <col min="15" max="16384" width="11.42578125" style="8"/>
  </cols>
  <sheetData>
    <row r="1" spans="1:22" ht="22.9" customHeight="1" x14ac:dyDescent="0.25">
      <c r="A1" s="118" t="s">
        <v>0</v>
      </c>
      <c r="B1" s="118"/>
      <c r="C1" s="118"/>
      <c r="D1" s="118"/>
      <c r="E1" s="118"/>
      <c r="F1" s="118"/>
    </row>
    <row r="2" spans="1:22" s="31" customFormat="1" ht="19.149999999999999" customHeight="1" x14ac:dyDescent="0.25">
      <c r="A2" s="87" t="s">
        <v>25</v>
      </c>
      <c r="B2" s="87"/>
      <c r="C2" s="87"/>
      <c r="D2" s="87"/>
      <c r="E2" s="87"/>
      <c r="F2" s="87"/>
      <c r="G2" s="87"/>
      <c r="H2" s="87"/>
    </row>
    <row r="3" spans="1:22" s="63" customFormat="1" ht="22.9" customHeight="1" x14ac:dyDescent="0.25">
      <c r="A3" s="96" t="s">
        <v>51</v>
      </c>
      <c r="B3" s="96"/>
      <c r="C3" s="96"/>
      <c r="D3" s="96"/>
      <c r="E3" s="96"/>
      <c r="F3" s="96"/>
      <c r="G3" s="96"/>
      <c r="H3" s="96"/>
    </row>
    <row r="4" spans="1:22" ht="30" customHeight="1" x14ac:dyDescent="0.25">
      <c r="A4" s="46"/>
      <c r="B4" s="38"/>
      <c r="C4" s="38"/>
      <c r="D4" s="38"/>
      <c r="E4" s="38"/>
      <c r="F4" s="38"/>
      <c r="G4" s="38"/>
      <c r="H4" s="38"/>
    </row>
    <row r="5" spans="1:22" s="31" customFormat="1" ht="19.899999999999999" customHeight="1" x14ac:dyDescent="0.25">
      <c r="A5" s="103" t="s">
        <v>29</v>
      </c>
      <c r="B5" s="104"/>
      <c r="C5" s="35" t="s">
        <v>26</v>
      </c>
      <c r="E5" s="47" t="s">
        <v>38</v>
      </c>
      <c r="F5" s="35"/>
      <c r="G5" s="62" t="s">
        <v>47</v>
      </c>
      <c r="H5" s="34"/>
      <c r="I5" s="34"/>
    </row>
    <row r="6" spans="1:22" s="31" customFormat="1" ht="19.899999999999999" customHeight="1" x14ac:dyDescent="0.25">
      <c r="A6" s="103" t="s">
        <v>30</v>
      </c>
      <c r="B6" s="104"/>
      <c r="C6" s="35"/>
      <c r="E6" s="47" t="s">
        <v>1</v>
      </c>
      <c r="F6" s="35" t="s">
        <v>27</v>
      </c>
      <c r="G6" s="47"/>
    </row>
    <row r="7" spans="1:22" s="31" customFormat="1" ht="19.899999999999999" customHeight="1" x14ac:dyDescent="0.25">
      <c r="A7" s="103" t="s">
        <v>28</v>
      </c>
      <c r="B7" s="104"/>
      <c r="C7" s="97"/>
      <c r="D7" s="98"/>
      <c r="E7" s="98"/>
      <c r="F7" s="99"/>
    </row>
    <row r="8" spans="1:22" s="119" customFormat="1" ht="18" customHeight="1" x14ac:dyDescent="0.25"/>
    <row r="9" spans="1:22" s="31" customFormat="1" ht="19.899999999999999" customHeight="1" x14ac:dyDescent="0.25">
      <c r="A9" s="103" t="s">
        <v>31</v>
      </c>
      <c r="B9" s="104"/>
      <c r="C9" s="35"/>
      <c r="D9" s="31" t="s">
        <v>58</v>
      </c>
    </row>
    <row r="10" spans="1:22" s="31" customFormat="1" ht="30" customHeight="1" thickBot="1" x14ac:dyDescent="0.3">
      <c r="A10" s="60"/>
      <c r="B10" s="61"/>
      <c r="C10" s="61"/>
      <c r="D10" s="61"/>
      <c r="E10" s="61"/>
      <c r="F10" s="61"/>
      <c r="G10" s="61"/>
      <c r="H10" s="61"/>
      <c r="I10" s="109"/>
      <c r="J10" s="109"/>
      <c r="K10" s="109"/>
      <c r="L10" s="109"/>
      <c r="M10" s="109"/>
      <c r="N10" s="109"/>
    </row>
    <row r="11" spans="1:22" ht="33.75" x14ac:dyDescent="0.25">
      <c r="A11" s="105"/>
      <c r="B11" s="106"/>
      <c r="C11" s="106"/>
      <c r="D11" s="9"/>
      <c r="E11" s="10"/>
      <c r="F11" s="2" t="s">
        <v>13</v>
      </c>
      <c r="G11" s="11"/>
      <c r="H11" s="12" t="s">
        <v>3</v>
      </c>
      <c r="I11" s="76"/>
      <c r="J11" s="78" t="s">
        <v>59</v>
      </c>
      <c r="K11" s="78"/>
      <c r="L11" s="78"/>
      <c r="M11" s="78"/>
      <c r="N11" s="78"/>
      <c r="O11" s="73"/>
      <c r="P11" s="73"/>
      <c r="Q11" s="73"/>
      <c r="R11" s="73"/>
      <c r="S11" s="73"/>
      <c r="T11" s="73"/>
      <c r="U11" s="73"/>
      <c r="V11" s="73"/>
    </row>
    <row r="12" spans="1:22" ht="19.899999999999999" customHeight="1" x14ac:dyDescent="0.2">
      <c r="A12" s="48" t="s">
        <v>11</v>
      </c>
      <c r="B12" s="6"/>
      <c r="C12" s="6"/>
      <c r="D12" s="6"/>
      <c r="E12" s="13"/>
      <c r="F12" s="14"/>
      <c r="G12" s="50"/>
      <c r="H12" s="26">
        <f xml:space="preserve"> (F12)*(C9)</f>
        <v>0</v>
      </c>
      <c r="I12" s="77"/>
      <c r="J12" s="117" t="s">
        <v>63</v>
      </c>
      <c r="K12" s="117"/>
      <c r="L12" s="117"/>
      <c r="M12" s="117"/>
      <c r="N12" s="117"/>
      <c r="O12" s="74"/>
      <c r="P12" s="74"/>
      <c r="Q12" s="74"/>
      <c r="R12" s="74"/>
      <c r="S12" s="74"/>
      <c r="T12" s="74"/>
      <c r="U12" s="74"/>
      <c r="V12" s="74"/>
    </row>
    <row r="13" spans="1:22" ht="19.899999999999999" customHeight="1" x14ac:dyDescent="0.25">
      <c r="A13" s="48" t="s">
        <v>12</v>
      </c>
      <c r="B13" s="6"/>
      <c r="C13" s="6"/>
      <c r="D13" s="6"/>
      <c r="E13" s="13"/>
      <c r="F13" s="14"/>
      <c r="G13" s="51"/>
      <c r="H13" s="26">
        <f xml:space="preserve"> (F13)*(C9)</f>
        <v>0</v>
      </c>
      <c r="I13" s="77"/>
      <c r="J13" s="115" t="s">
        <v>49</v>
      </c>
      <c r="K13" s="115"/>
      <c r="L13" s="115"/>
      <c r="M13" s="115"/>
      <c r="N13" s="115"/>
      <c r="O13" s="74"/>
      <c r="P13" s="74"/>
      <c r="Q13" s="74"/>
      <c r="R13" s="74"/>
      <c r="S13" s="74"/>
      <c r="T13" s="74"/>
      <c r="U13" s="74"/>
      <c r="V13" s="74"/>
    </row>
    <row r="14" spans="1:22" ht="27" customHeight="1" x14ac:dyDescent="0.25">
      <c r="A14" s="48" t="s">
        <v>14</v>
      </c>
      <c r="B14" s="6"/>
      <c r="C14" s="6"/>
      <c r="D14" s="6"/>
      <c r="E14" s="15"/>
      <c r="F14" s="14"/>
      <c r="G14" s="51"/>
      <c r="H14" s="26">
        <f xml:space="preserve"> (F14)*(C9)</f>
        <v>0</v>
      </c>
      <c r="I14" s="77"/>
      <c r="J14" s="115" t="s">
        <v>60</v>
      </c>
      <c r="K14" s="115"/>
      <c r="L14" s="115"/>
      <c r="M14" s="115"/>
      <c r="N14" s="115"/>
      <c r="O14" s="74"/>
      <c r="P14" s="74"/>
      <c r="Q14" s="74"/>
      <c r="R14" s="74"/>
      <c r="S14" s="74"/>
      <c r="T14" s="74"/>
      <c r="U14" s="74"/>
      <c r="V14" s="74"/>
    </row>
    <row r="15" spans="1:22" ht="36" customHeight="1" x14ac:dyDescent="0.25">
      <c r="A15" s="48"/>
      <c r="B15" s="6"/>
      <c r="C15" s="6"/>
      <c r="D15" s="6"/>
      <c r="E15" s="15"/>
      <c r="F15" s="14"/>
      <c r="G15" s="56" t="s">
        <v>40</v>
      </c>
      <c r="H15" s="26"/>
      <c r="I15" s="25"/>
      <c r="J15" s="116" t="s">
        <v>61</v>
      </c>
      <c r="K15" s="116"/>
      <c r="L15" s="116"/>
      <c r="M15" s="116"/>
      <c r="N15" s="116"/>
      <c r="O15" s="75"/>
      <c r="P15" s="75"/>
      <c r="Q15" s="75"/>
      <c r="R15" s="75"/>
      <c r="S15" s="75"/>
      <c r="T15" s="75"/>
      <c r="U15" s="75"/>
      <c r="V15" s="75"/>
    </row>
    <row r="16" spans="1:22" ht="19.899999999999999" customHeight="1" x14ac:dyDescent="0.25">
      <c r="A16" s="48" t="s">
        <v>39</v>
      </c>
      <c r="B16" s="6"/>
      <c r="C16" s="6"/>
      <c r="D16" s="6"/>
      <c r="E16" s="15"/>
      <c r="F16" s="14"/>
      <c r="G16" s="59"/>
      <c r="H16" s="54">
        <f xml:space="preserve"> (F16)*(C9)*(G16)</f>
        <v>0</v>
      </c>
      <c r="I16" s="25"/>
      <c r="J16" s="116"/>
      <c r="K16" s="116"/>
      <c r="L16" s="116"/>
      <c r="M16" s="116"/>
      <c r="N16" s="116"/>
    </row>
    <row r="17" spans="1:20" ht="30" customHeight="1" x14ac:dyDescent="0.25">
      <c r="A17" s="48"/>
      <c r="B17" s="6"/>
      <c r="C17" s="6"/>
      <c r="D17" s="6"/>
      <c r="E17" s="16"/>
      <c r="F17" s="17" t="s">
        <v>4</v>
      </c>
      <c r="G17" s="18"/>
      <c r="H17" s="19" t="s">
        <v>3</v>
      </c>
      <c r="I17" s="110"/>
      <c r="J17" s="109"/>
      <c r="K17" s="109"/>
      <c r="L17" s="109"/>
      <c r="M17" s="109"/>
      <c r="N17" s="109"/>
    </row>
    <row r="18" spans="1:20" ht="19.899999999999999" customHeight="1" x14ac:dyDescent="0.25">
      <c r="A18" s="88" t="s">
        <v>52</v>
      </c>
      <c r="B18" s="87"/>
      <c r="C18" s="6"/>
      <c r="D18" s="6"/>
      <c r="E18" s="24"/>
      <c r="F18" s="52"/>
      <c r="G18" s="55"/>
      <c r="H18" s="26">
        <f xml:space="preserve"> (F18)*(C9)</f>
        <v>0</v>
      </c>
      <c r="I18" s="129"/>
      <c r="J18" s="130"/>
      <c r="K18" s="130"/>
      <c r="L18" s="130"/>
      <c r="M18" s="130"/>
      <c r="N18" s="130"/>
    </row>
    <row r="19" spans="1:20" ht="19.899999999999999" customHeight="1" x14ac:dyDescent="0.25">
      <c r="A19" s="88" t="s">
        <v>53</v>
      </c>
      <c r="B19" s="87"/>
      <c r="C19" s="6"/>
      <c r="D19" s="6"/>
      <c r="E19" s="24"/>
      <c r="F19" s="52"/>
      <c r="G19" s="55"/>
      <c r="H19" s="26">
        <f xml:space="preserve"> (F19)*(C9)</f>
        <v>0</v>
      </c>
      <c r="I19" s="131"/>
      <c r="J19" s="132"/>
      <c r="K19" s="132"/>
      <c r="L19" s="132"/>
      <c r="M19" s="132"/>
      <c r="N19" s="132"/>
    </row>
    <row r="20" spans="1:20" ht="30" customHeight="1" x14ac:dyDescent="0.25">
      <c r="A20" s="48"/>
      <c r="B20" s="6"/>
      <c r="C20" s="6"/>
      <c r="D20" s="6"/>
      <c r="E20" s="16"/>
      <c r="F20" s="17" t="s">
        <v>4</v>
      </c>
      <c r="G20" s="18" t="s">
        <v>35</v>
      </c>
      <c r="H20" s="19" t="s">
        <v>3</v>
      </c>
      <c r="I20" s="110"/>
      <c r="J20" s="109"/>
      <c r="K20" s="109"/>
      <c r="L20" s="109"/>
      <c r="M20" s="109"/>
      <c r="N20" s="109"/>
    </row>
    <row r="21" spans="1:20" ht="19.899999999999999" customHeight="1" x14ac:dyDescent="0.25">
      <c r="A21" s="88" t="s">
        <v>54</v>
      </c>
      <c r="B21" s="87"/>
      <c r="C21" s="6"/>
      <c r="D21" s="6"/>
      <c r="E21" s="20"/>
      <c r="F21" s="21"/>
      <c r="G21" s="21"/>
      <c r="H21" s="27">
        <f>(F21)*(G21)</f>
        <v>0</v>
      </c>
      <c r="I21" s="131"/>
      <c r="J21" s="132"/>
      <c r="K21" s="132"/>
      <c r="L21" s="132"/>
      <c r="M21" s="132"/>
      <c r="N21" s="132"/>
    </row>
    <row r="22" spans="1:20" ht="19.899999999999999" customHeight="1" x14ac:dyDescent="0.25">
      <c r="A22" s="88" t="s">
        <v>55</v>
      </c>
      <c r="B22" s="87"/>
      <c r="C22" s="6"/>
      <c r="D22" s="6"/>
      <c r="E22" s="20"/>
      <c r="F22" s="21"/>
      <c r="G22" s="21"/>
      <c r="H22" s="27">
        <f>(F22)*(G22)</f>
        <v>0</v>
      </c>
      <c r="I22" s="111"/>
      <c r="J22" s="112"/>
      <c r="K22" s="112"/>
      <c r="L22" s="112"/>
      <c r="M22" s="112"/>
      <c r="N22" s="112"/>
    </row>
    <row r="23" spans="1:20" s="58" customFormat="1" ht="30" customHeight="1" x14ac:dyDescent="0.25">
      <c r="A23" s="95" t="s">
        <v>43</v>
      </c>
      <c r="B23" s="94"/>
      <c r="C23" s="94"/>
      <c r="D23" s="94"/>
      <c r="E23" s="94"/>
      <c r="F23" s="94"/>
      <c r="G23" s="94"/>
      <c r="H23" s="94"/>
      <c r="I23" s="57"/>
      <c r="J23" s="57"/>
      <c r="K23" s="57"/>
      <c r="L23" s="57"/>
    </row>
    <row r="24" spans="1:20" ht="19.149999999999999" customHeight="1" x14ac:dyDescent="0.25">
      <c r="A24" s="1"/>
      <c r="B24" s="6"/>
      <c r="C24" s="128" t="s">
        <v>42</v>
      </c>
      <c r="D24" s="128"/>
      <c r="E24" s="128"/>
      <c r="F24" s="128"/>
      <c r="G24" s="128"/>
      <c r="H24" s="28">
        <f>SUM(H12:H14,H16,H18,H19,H21,H22)</f>
        <v>0</v>
      </c>
    </row>
    <row r="25" spans="1:20" ht="19.899999999999999" customHeight="1" x14ac:dyDescent="0.25">
      <c r="A25" s="1"/>
      <c r="B25" s="6"/>
      <c r="C25" s="126" t="s">
        <v>41</v>
      </c>
      <c r="D25" s="127"/>
      <c r="E25" s="127"/>
      <c r="F25" s="127"/>
      <c r="G25" s="127"/>
      <c r="H25" s="67">
        <f>(H24)/60</f>
        <v>0</v>
      </c>
    </row>
    <row r="26" spans="1:20" ht="30" customHeight="1" x14ac:dyDescent="0.25">
      <c r="A26" s="120"/>
      <c r="B26" s="121"/>
      <c r="C26" s="121"/>
      <c r="D26" s="121"/>
      <c r="E26" s="121"/>
      <c r="F26" s="121"/>
      <c r="G26" s="121"/>
      <c r="H26" s="122"/>
      <c r="I26" s="68"/>
      <c r="J26" s="69"/>
      <c r="K26" s="69"/>
      <c r="L26" s="69"/>
      <c r="M26" s="69"/>
      <c r="N26" s="69"/>
      <c r="O26" s="69"/>
      <c r="P26" s="69"/>
      <c r="Q26" s="69"/>
    </row>
    <row r="27" spans="1:20" s="31" customFormat="1" ht="19.899999999999999" customHeight="1" x14ac:dyDescent="0.25">
      <c r="A27" s="113" t="s">
        <v>44</v>
      </c>
      <c r="B27" s="114"/>
      <c r="C27" s="114"/>
      <c r="D27" s="114"/>
      <c r="E27" s="44"/>
      <c r="F27" s="44"/>
      <c r="G27" s="44"/>
      <c r="H27" s="45"/>
      <c r="I27" s="30"/>
    </row>
    <row r="28" spans="1:20" s="31" customFormat="1" ht="25.15" customHeight="1" x14ac:dyDescent="0.25">
      <c r="A28" s="100" t="s">
        <v>33</v>
      </c>
      <c r="B28" s="101"/>
      <c r="C28" s="101"/>
      <c r="D28" s="101"/>
      <c r="E28" s="101"/>
      <c r="F28" s="101"/>
      <c r="G28" s="101"/>
      <c r="H28" s="102"/>
      <c r="I28" s="30"/>
    </row>
    <row r="29" spans="1:20" s="31" customFormat="1" ht="63.6" customHeight="1" x14ac:dyDescent="0.25">
      <c r="A29" s="123" t="s">
        <v>56</v>
      </c>
      <c r="B29" s="124"/>
      <c r="C29" s="124"/>
      <c r="D29" s="124"/>
      <c r="E29" s="124"/>
      <c r="F29" s="124"/>
      <c r="G29" s="124"/>
      <c r="H29" s="125"/>
      <c r="I29" s="30"/>
    </row>
    <row r="30" spans="1:20" ht="15" customHeight="1" thickBot="1" x14ac:dyDescent="0.3">
      <c r="A30" s="64"/>
      <c r="B30" s="64"/>
      <c r="C30" s="64"/>
      <c r="D30" s="64"/>
      <c r="E30" s="64"/>
      <c r="F30" s="64"/>
      <c r="G30" s="64"/>
      <c r="H30" s="64"/>
      <c r="I30" s="6"/>
      <c r="J30" s="53" t="s">
        <v>20</v>
      </c>
      <c r="K30" s="36"/>
      <c r="P30" s="6"/>
      <c r="Q30" s="83"/>
      <c r="R30" s="83"/>
    </row>
    <row r="31" spans="1:20" s="31" customFormat="1" ht="30" customHeight="1" x14ac:dyDescent="0.25">
      <c r="A31" s="105" t="s">
        <v>34</v>
      </c>
      <c r="B31" s="106"/>
      <c r="C31" s="106"/>
      <c r="D31" s="106"/>
      <c r="E31" s="5"/>
      <c r="F31" s="2" t="s">
        <v>7</v>
      </c>
      <c r="G31" s="12" t="s">
        <v>46</v>
      </c>
      <c r="H31" s="12" t="s">
        <v>10</v>
      </c>
      <c r="I31" s="71"/>
      <c r="J31" s="86" t="s">
        <v>37</v>
      </c>
      <c r="K31" s="86"/>
      <c r="L31" s="79" t="s">
        <v>36</v>
      </c>
      <c r="M31" s="79"/>
      <c r="N31" s="37"/>
      <c r="O31" s="8"/>
      <c r="P31" s="8"/>
      <c r="Q31" s="85"/>
      <c r="R31" s="85"/>
      <c r="S31" s="70"/>
      <c r="T31" s="70"/>
    </row>
    <row r="32" spans="1:20" s="31" customFormat="1" ht="25.15" customHeight="1" x14ac:dyDescent="0.25">
      <c r="A32" s="88" t="s">
        <v>5</v>
      </c>
      <c r="B32" s="89"/>
      <c r="C32" s="90" t="s">
        <v>32</v>
      </c>
      <c r="D32" s="91"/>
      <c r="E32" s="42"/>
      <c r="F32" s="39"/>
      <c r="G32" s="39"/>
      <c r="H32" s="26">
        <f>(F32)*(G32)</f>
        <v>0</v>
      </c>
      <c r="I32" s="72"/>
      <c r="J32" s="87" t="s">
        <v>22</v>
      </c>
      <c r="K32" s="87"/>
      <c r="L32" s="81" t="s">
        <v>19</v>
      </c>
      <c r="M32" s="81"/>
      <c r="N32" s="43"/>
      <c r="O32" s="8"/>
      <c r="P32" s="8"/>
      <c r="Q32" s="85"/>
      <c r="R32" s="85"/>
    </row>
    <row r="33" spans="1:20" s="31" customFormat="1" ht="25.15" customHeight="1" x14ac:dyDescent="0.25">
      <c r="A33" s="88" t="s">
        <v>6</v>
      </c>
      <c r="B33" s="89"/>
      <c r="C33" s="90" t="s">
        <v>32</v>
      </c>
      <c r="D33" s="91"/>
      <c r="E33" s="42"/>
      <c r="F33" s="39"/>
      <c r="G33" s="39"/>
      <c r="H33" s="26">
        <f>(F33)*(G33)</f>
        <v>0</v>
      </c>
      <c r="I33" s="72"/>
      <c r="J33" s="87" t="s">
        <v>21</v>
      </c>
      <c r="K33" s="87"/>
      <c r="L33" s="81" t="s">
        <v>16</v>
      </c>
      <c r="M33" s="81"/>
      <c r="N33" s="43"/>
      <c r="O33" s="8"/>
      <c r="P33" s="8"/>
      <c r="Q33" s="85"/>
      <c r="R33" s="85"/>
    </row>
    <row r="34" spans="1:20" s="31" customFormat="1" ht="25.15" customHeight="1" x14ac:dyDescent="0.25">
      <c r="A34" s="88" t="s">
        <v>45</v>
      </c>
      <c r="B34" s="89"/>
      <c r="C34" s="90" t="s">
        <v>32</v>
      </c>
      <c r="D34" s="91"/>
      <c r="E34" s="42"/>
      <c r="F34" s="39"/>
      <c r="G34" s="39"/>
      <c r="H34" s="26">
        <f>(F34)*(G34)</f>
        <v>0</v>
      </c>
      <c r="I34" s="72"/>
      <c r="J34" s="87" t="s">
        <v>23</v>
      </c>
      <c r="K34" s="87"/>
      <c r="L34" s="81" t="s">
        <v>17</v>
      </c>
      <c r="M34" s="81"/>
      <c r="N34" s="43"/>
      <c r="O34" s="8"/>
      <c r="P34" s="8"/>
      <c r="Q34" s="85"/>
      <c r="R34" s="85"/>
    </row>
    <row r="35" spans="1:20" ht="15" thickBot="1" x14ac:dyDescent="0.25">
      <c r="A35" s="3"/>
      <c r="B35" s="22"/>
      <c r="C35" s="23"/>
      <c r="D35" s="23"/>
      <c r="E35" s="4"/>
      <c r="F35" s="4"/>
      <c r="G35" s="7" t="s">
        <v>15</v>
      </c>
      <c r="H35" s="66">
        <f>SUM(H32:H34)</f>
        <v>0</v>
      </c>
      <c r="I35" s="6"/>
      <c r="J35" s="87" t="s">
        <v>24</v>
      </c>
      <c r="K35" s="87"/>
      <c r="L35" s="81" t="s">
        <v>18</v>
      </c>
      <c r="M35" s="81"/>
      <c r="N35" s="43"/>
    </row>
    <row r="36" spans="1:20" ht="48.6" customHeight="1" x14ac:dyDescent="0.2">
      <c r="A36" s="107" t="s">
        <v>57</v>
      </c>
      <c r="B36" s="108"/>
      <c r="C36" s="108"/>
      <c r="D36" s="108"/>
      <c r="E36" s="108"/>
      <c r="F36" s="108"/>
      <c r="G36" s="108"/>
      <c r="H36" s="108"/>
      <c r="I36" s="6"/>
      <c r="J36" s="94" t="s">
        <v>50</v>
      </c>
      <c r="K36" s="94"/>
      <c r="L36" s="94"/>
      <c r="M36" s="94"/>
      <c r="N36" s="94"/>
      <c r="O36" s="94"/>
      <c r="P36" s="94"/>
      <c r="Q36" s="94"/>
    </row>
    <row r="37" spans="1:20" ht="15" customHeight="1" thickBot="1" x14ac:dyDescent="0.3">
      <c r="A37" s="64"/>
      <c r="B37" s="64"/>
      <c r="C37" s="64"/>
      <c r="D37" s="64"/>
      <c r="E37" s="64"/>
      <c r="F37" s="64"/>
      <c r="G37" s="64"/>
      <c r="H37" s="65"/>
      <c r="I37" s="6"/>
    </row>
    <row r="38" spans="1:20" s="31" customFormat="1" ht="22.5" x14ac:dyDescent="0.25">
      <c r="A38" s="40" t="s">
        <v>48</v>
      </c>
      <c r="B38" s="41"/>
      <c r="C38" s="41"/>
      <c r="D38" s="41"/>
      <c r="E38" s="5"/>
      <c r="F38" s="5"/>
      <c r="G38" s="33" t="s">
        <v>8</v>
      </c>
      <c r="H38" s="2" t="s">
        <v>9</v>
      </c>
      <c r="I38" s="95"/>
      <c r="J38" s="94"/>
      <c r="K38" s="94"/>
      <c r="L38" s="94"/>
      <c r="M38" s="94"/>
      <c r="N38" s="94"/>
      <c r="O38" s="94"/>
      <c r="P38" s="94"/>
      <c r="Q38" s="94"/>
      <c r="R38" s="94"/>
      <c r="S38" s="94"/>
      <c r="T38" s="94"/>
    </row>
    <row r="39" spans="1:20" s="31" customFormat="1" ht="22.9" customHeight="1" x14ac:dyDescent="0.25">
      <c r="A39" s="29" t="s">
        <v>2</v>
      </c>
      <c r="B39" s="30"/>
      <c r="C39" s="92"/>
      <c r="D39" s="93"/>
      <c r="E39" s="91"/>
      <c r="F39" s="42"/>
      <c r="G39" s="49"/>
      <c r="H39" s="26"/>
      <c r="I39" s="30"/>
    </row>
    <row r="40" spans="1:20" s="31" customFormat="1" ht="22.9" customHeight="1" x14ac:dyDescent="0.25">
      <c r="A40" s="29" t="s">
        <v>2</v>
      </c>
      <c r="B40" s="30"/>
      <c r="C40" s="92"/>
      <c r="D40" s="93"/>
      <c r="E40" s="91"/>
      <c r="F40" s="42"/>
      <c r="G40" s="32"/>
      <c r="H40" s="26"/>
      <c r="I40" s="30"/>
    </row>
    <row r="41" spans="1:20" s="31" customFormat="1" ht="22.9" customHeight="1" x14ac:dyDescent="0.25">
      <c r="A41" s="29" t="s">
        <v>2</v>
      </c>
      <c r="B41" s="30"/>
      <c r="C41" s="92"/>
      <c r="D41" s="93"/>
      <c r="E41" s="91"/>
      <c r="F41" s="42"/>
      <c r="G41" s="32"/>
      <c r="H41" s="26"/>
      <c r="I41" s="30"/>
    </row>
    <row r="42" spans="1:20" s="31" customFormat="1" ht="22.9" customHeight="1" x14ac:dyDescent="0.25">
      <c r="A42" s="80" t="s">
        <v>62</v>
      </c>
      <c r="B42" s="81"/>
      <c r="C42" s="81"/>
      <c r="D42" s="81"/>
      <c r="E42" s="81"/>
      <c r="F42" s="81"/>
      <c r="G42" s="81"/>
      <c r="H42" s="81"/>
      <c r="I42" s="30"/>
    </row>
    <row r="43" spans="1:20" ht="19.899999999999999" customHeight="1" x14ac:dyDescent="0.25">
      <c r="J43" s="84"/>
      <c r="K43" s="84"/>
    </row>
    <row r="44" spans="1:20" ht="19.899999999999999" customHeight="1" x14ac:dyDescent="0.25">
      <c r="J44" s="82"/>
      <c r="K44" s="82"/>
    </row>
    <row r="45" spans="1:20" ht="19.899999999999999" customHeight="1" x14ac:dyDescent="0.25">
      <c r="J45" s="82"/>
      <c r="K45" s="82"/>
    </row>
    <row r="46" spans="1:20" ht="19.899999999999999" customHeight="1" x14ac:dyDescent="0.25">
      <c r="J46" s="82"/>
      <c r="K46" s="82"/>
    </row>
    <row r="47" spans="1:20" ht="19.899999999999999" customHeight="1" x14ac:dyDescent="0.25">
      <c r="J47" s="82"/>
      <c r="K47" s="82"/>
    </row>
    <row r="48" spans="1:20" ht="19.899999999999999" customHeight="1" x14ac:dyDescent="0.25"/>
    <row r="49" ht="30" customHeight="1" x14ac:dyDescent="0.25"/>
  </sheetData>
  <mergeCells count="66">
    <mergeCell ref="A1:F1"/>
    <mergeCell ref="A8:XFD8"/>
    <mergeCell ref="A23:H23"/>
    <mergeCell ref="A26:H26"/>
    <mergeCell ref="A29:H29"/>
    <mergeCell ref="A18:B18"/>
    <mergeCell ref="C25:G25"/>
    <mergeCell ref="C24:G24"/>
    <mergeCell ref="A19:B19"/>
    <mergeCell ref="I17:N17"/>
    <mergeCell ref="I18:N18"/>
    <mergeCell ref="I19:N19"/>
    <mergeCell ref="I21:N21"/>
    <mergeCell ref="L32:M32"/>
    <mergeCell ref="L33:M33"/>
    <mergeCell ref="L34:M34"/>
    <mergeCell ref="I10:N10"/>
    <mergeCell ref="A31:D31"/>
    <mergeCell ref="A21:B21"/>
    <mergeCell ref="A22:B22"/>
    <mergeCell ref="I20:N20"/>
    <mergeCell ref="I22:N22"/>
    <mergeCell ref="A27:D27"/>
    <mergeCell ref="J13:N13"/>
    <mergeCell ref="J14:N14"/>
    <mergeCell ref="J15:N16"/>
    <mergeCell ref="J12:N12"/>
    <mergeCell ref="C34:D34"/>
    <mergeCell ref="A34:B34"/>
    <mergeCell ref="C41:E41"/>
    <mergeCell ref="C40:E40"/>
    <mergeCell ref="A2:H2"/>
    <mergeCell ref="A3:H3"/>
    <mergeCell ref="C7:F7"/>
    <mergeCell ref="A28:H28"/>
    <mergeCell ref="C32:D32"/>
    <mergeCell ref="A6:B6"/>
    <mergeCell ref="A7:B7"/>
    <mergeCell ref="A5:B5"/>
    <mergeCell ref="A11:C11"/>
    <mergeCell ref="A9:B9"/>
    <mergeCell ref="A32:B32"/>
    <mergeCell ref="A36:H36"/>
    <mergeCell ref="J34:K34"/>
    <mergeCell ref="A33:B33"/>
    <mergeCell ref="C33:D33"/>
    <mergeCell ref="C39:E39"/>
    <mergeCell ref="J36:Q36"/>
    <mergeCell ref="I38:T38"/>
    <mergeCell ref="J35:K35"/>
    <mergeCell ref="L31:M31"/>
    <mergeCell ref="A42:H42"/>
    <mergeCell ref="J47:K47"/>
    <mergeCell ref="Q30:R30"/>
    <mergeCell ref="J43:K43"/>
    <mergeCell ref="J44:K44"/>
    <mergeCell ref="J45:K45"/>
    <mergeCell ref="J46:K46"/>
    <mergeCell ref="Q31:R31"/>
    <mergeCell ref="Q32:R32"/>
    <mergeCell ref="Q33:R33"/>
    <mergeCell ref="Q34:R34"/>
    <mergeCell ref="L35:M35"/>
    <mergeCell ref="J31:K31"/>
    <mergeCell ref="J32:K32"/>
    <mergeCell ref="J33:K33"/>
  </mergeCells>
  <dataValidations count="1">
    <dataValidation type="list" allowBlank="1" showInputMessage="1" showErrorMessage="1" sqref="F13 F12 F14" xr:uid="{FBB07131-ADB1-4D31-AD0E-47D43EE147CB}">
      <formula1>"5,10,15,20,25,30,35,40,45,"</formula1>
    </dataValidation>
  </dataValidations>
  <pageMargins left="0.23622047244094491" right="0.23622047244094491"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Universite de Montreal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Lacroix Martine</dc:creator>
  <cp:lastModifiedBy>Moira Cruz Guarnieri</cp:lastModifiedBy>
  <cp:lastPrinted>2011-12-07T20:06:27Z</cp:lastPrinted>
  <dcterms:created xsi:type="dcterms:W3CDTF">2011-11-25T17:59:48Z</dcterms:created>
  <dcterms:modified xsi:type="dcterms:W3CDTF">2025-07-15T14:13:32Z</dcterms:modified>
</cp:coreProperties>
</file>